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alans" sheetId="2" r:id="rId1"/>
    <sheet name="staat van batenlasten" sheetId="5" r:id="rId2"/>
  </sheets>
  <calcPr calcId="125725"/>
</workbook>
</file>

<file path=xl/calcChain.xml><?xml version="1.0" encoding="utf-8"?>
<calcChain xmlns="http://schemas.openxmlformats.org/spreadsheetml/2006/main">
  <c r="C19" i="5"/>
  <c r="C17"/>
  <c r="C9"/>
  <c r="G11" i="2"/>
  <c r="G12" s="1"/>
  <c r="G7" l="1"/>
</calcChain>
</file>

<file path=xl/sharedStrings.xml><?xml version="1.0" encoding="utf-8"?>
<sst xmlns="http://schemas.openxmlformats.org/spreadsheetml/2006/main" count="25" uniqueCount="24">
  <si>
    <t>bankkosten</t>
  </si>
  <si>
    <t xml:space="preserve">Bank </t>
  </si>
  <si>
    <t>Activa</t>
  </si>
  <si>
    <t xml:space="preserve">Passiva </t>
  </si>
  <si>
    <t>rente</t>
  </si>
  <si>
    <t xml:space="preserve">Balans </t>
  </si>
  <si>
    <t>Stichting Water, Wonen en Natuur</t>
  </si>
  <si>
    <t>Baten</t>
  </si>
  <si>
    <t>Lasten</t>
  </si>
  <si>
    <t>advertentiekosten media / website</t>
  </si>
  <si>
    <t>Staat van baten en lasten 2015</t>
  </si>
  <si>
    <t>fractie campagnegeld fractieleden</t>
  </si>
  <si>
    <t>overig</t>
  </si>
  <si>
    <t>vergoedingen</t>
  </si>
  <si>
    <t>bestuurskosten</t>
  </si>
  <si>
    <t>afdrachten 2015</t>
  </si>
  <si>
    <t>TOTAAL ACTIVA</t>
  </si>
  <si>
    <t>TOTAAL PASSIVA</t>
  </si>
  <si>
    <t>reserves</t>
  </si>
  <si>
    <t>resultaat boekjaar</t>
  </si>
  <si>
    <t>partijen campagnegeld</t>
  </si>
  <si>
    <t>TOTALE OPBRENGSTEN</t>
  </si>
  <si>
    <t>TOTALE KOSTEN</t>
  </si>
  <si>
    <t>resultaat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</si>
</sst>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i/>
      <sz val="10"/>
      <color rgb="FF333333"/>
      <name val="Arial"/>
      <family val="2"/>
    </font>
    <font>
      <b/>
      <i/>
      <sz val="10"/>
      <color rgb="FF333333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44" fontId="0" fillId="0" borderId="0" xfId="0" applyNumberFormat="1"/>
    <xf numFmtId="44" fontId="1" fillId="0" borderId="0" xfId="0" applyNumberFormat="1" applyFont="1"/>
    <xf numFmtId="14" fontId="0" fillId="0" borderId="0" xfId="0" applyNumberFormat="1"/>
    <xf numFmtId="0" fontId="0" fillId="0" borderId="0" xfId="0" applyBorder="1"/>
    <xf numFmtId="44" fontId="0" fillId="0" borderId="1" xfId="0" applyNumberForma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44" fontId="6" fillId="0" borderId="0" xfId="0" applyNumberFormat="1" applyFont="1"/>
    <xf numFmtId="44" fontId="0" fillId="0" borderId="0" xfId="0" applyNumberFormat="1" applyBorder="1"/>
    <xf numFmtId="44" fontId="1" fillId="0" borderId="2" xfId="0" applyNumberFormat="1" applyFont="1" applyBorder="1"/>
    <xf numFmtId="0" fontId="0" fillId="0" borderId="1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12" sqref="H12"/>
    </sheetView>
  </sheetViews>
  <sheetFormatPr defaultRowHeight="15"/>
  <cols>
    <col min="1" max="1" width="14.42578125" customWidth="1"/>
    <col min="5" max="6" width="10.42578125" bestFit="1" customWidth="1"/>
    <col min="7" max="7" width="11.140625" bestFit="1" customWidth="1"/>
  </cols>
  <sheetData>
    <row r="1" spans="1:8" ht="15.75">
      <c r="A1" s="13" t="s">
        <v>6</v>
      </c>
      <c r="B1" s="13"/>
      <c r="C1" s="13"/>
    </row>
    <row r="3" spans="1:8">
      <c r="A3" s="14" t="s">
        <v>5</v>
      </c>
      <c r="E3" s="9">
        <v>41639</v>
      </c>
      <c r="F3" s="9">
        <v>42004</v>
      </c>
      <c r="G3" s="9">
        <v>42369</v>
      </c>
    </row>
    <row r="4" spans="1:8">
      <c r="A4" s="3"/>
    </row>
    <row r="5" spans="1:8">
      <c r="A5" s="4" t="s">
        <v>2</v>
      </c>
      <c r="E5" s="7"/>
      <c r="F5" s="7"/>
      <c r="G5" s="4"/>
    </row>
    <row r="6" spans="1:8">
      <c r="A6" s="3" t="s">
        <v>1</v>
      </c>
      <c r="E6" s="11">
        <v>6582.37</v>
      </c>
      <c r="F6" s="11">
        <v>7173.34</v>
      </c>
      <c r="G6" s="11">
        <v>2228.12</v>
      </c>
    </row>
    <row r="7" spans="1:8">
      <c r="A7" s="12" t="s">
        <v>16</v>
      </c>
      <c r="E7" s="8">
        <v>6582.37</v>
      </c>
      <c r="F7" s="8">
        <v>7173.34</v>
      </c>
      <c r="G7" s="8">
        <f>SUM(G6)</f>
        <v>2228.12</v>
      </c>
    </row>
    <row r="8" spans="1:8">
      <c r="A8" s="4"/>
      <c r="E8" s="8"/>
      <c r="F8" s="8"/>
      <c r="G8" s="6"/>
    </row>
    <row r="9" spans="1:8">
      <c r="A9" s="4" t="s">
        <v>3</v>
      </c>
      <c r="E9" s="7"/>
      <c r="F9" s="7"/>
      <c r="G9" s="5"/>
    </row>
    <row r="10" spans="1:8">
      <c r="A10" s="3" t="s">
        <v>18</v>
      </c>
      <c r="E10" s="16">
        <v>6582.37</v>
      </c>
      <c r="F10" s="16">
        <v>6582.37</v>
      </c>
      <c r="G10" s="16">
        <v>7173.34</v>
      </c>
    </row>
    <row r="11" spans="1:8">
      <c r="A11" s="3" t="s">
        <v>19</v>
      </c>
      <c r="E11" s="16"/>
      <c r="F11" s="16">
        <v>590.97</v>
      </c>
      <c r="G11" s="16" t="e">
        <f>+#REF!</f>
        <v>#REF!</v>
      </c>
    </row>
    <row r="12" spans="1:8" ht="15.75" thickBot="1">
      <c r="A12" s="2" t="s">
        <v>17</v>
      </c>
      <c r="E12" s="17">
        <v>6582.37</v>
      </c>
      <c r="F12" s="17">
        <v>7173.34</v>
      </c>
      <c r="G12" s="17" t="e">
        <f>+G10+G11</f>
        <v>#REF!</v>
      </c>
      <c r="H12" s="10"/>
    </row>
    <row r="13" spans="1:8" ht="15.75" thickTop="1">
      <c r="A13" s="3"/>
      <c r="E13" s="7"/>
      <c r="F13" s="7"/>
      <c r="G13" s="6"/>
    </row>
    <row r="14" spans="1:8">
      <c r="A14" s="4"/>
      <c r="E14" s="7"/>
      <c r="F14" s="7"/>
    </row>
    <row r="15" spans="1:8">
      <c r="A15" s="3"/>
    </row>
    <row r="22" spans="1:1">
      <c r="A2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C20" sqref="C20"/>
    </sheetView>
  </sheetViews>
  <sheetFormatPr defaultRowHeight="15"/>
  <cols>
    <col min="1" max="1" width="37.85546875" customWidth="1"/>
    <col min="2" max="2" width="10.42578125" style="7" bestFit="1" customWidth="1"/>
    <col min="3" max="3" width="14" customWidth="1"/>
  </cols>
  <sheetData>
    <row r="1" spans="1:4" ht="15.75">
      <c r="A1" s="13" t="s">
        <v>6</v>
      </c>
      <c r="B1" s="15"/>
      <c r="C1" s="13"/>
      <c r="D1" s="13"/>
    </row>
    <row r="2" spans="1:4">
      <c r="A2" s="1" t="s">
        <v>10</v>
      </c>
      <c r="B2" s="8"/>
      <c r="C2" s="1"/>
      <c r="D2" s="1"/>
    </row>
    <row r="3" spans="1:4">
      <c r="A3" s="1"/>
      <c r="B3" s="8"/>
      <c r="C3" s="1"/>
      <c r="D3" s="1"/>
    </row>
    <row r="4" spans="1:4">
      <c r="A4" s="1" t="s">
        <v>7</v>
      </c>
    </row>
    <row r="5" spans="1:4">
      <c r="A5" t="s">
        <v>11</v>
      </c>
      <c r="B5" s="7">
        <v>2512</v>
      </c>
    </row>
    <row r="6" spans="1:4">
      <c r="A6" t="s">
        <v>20</v>
      </c>
      <c r="B6" s="7">
        <v>1500</v>
      </c>
    </row>
    <row r="7" spans="1:4">
      <c r="A7" t="s">
        <v>15</v>
      </c>
      <c r="B7" s="7">
        <v>175</v>
      </c>
    </row>
    <row r="8" spans="1:4">
      <c r="A8" t="s">
        <v>4</v>
      </c>
      <c r="B8" s="11">
        <v>0</v>
      </c>
    </row>
    <row r="9" spans="1:4">
      <c r="A9" s="1" t="s">
        <v>21</v>
      </c>
      <c r="C9" s="7">
        <f>SUM(B5:B8)</f>
        <v>4187</v>
      </c>
    </row>
    <row r="10" spans="1:4">
      <c r="A10" s="1"/>
    </row>
    <row r="11" spans="1:4">
      <c r="A11" s="1" t="s">
        <v>8</v>
      </c>
    </row>
    <row r="12" spans="1:4">
      <c r="A12" t="s">
        <v>9</v>
      </c>
      <c r="B12" s="7">
        <v>7907.73</v>
      </c>
    </row>
    <row r="13" spans="1:4">
      <c r="A13" t="s">
        <v>0</v>
      </c>
      <c r="B13" s="7">
        <v>125.62</v>
      </c>
    </row>
    <row r="14" spans="1:4">
      <c r="A14" t="s">
        <v>14</v>
      </c>
      <c r="B14" s="7">
        <v>263.87</v>
      </c>
    </row>
    <row r="15" spans="1:4">
      <c r="A15" t="s">
        <v>13</v>
      </c>
      <c r="B15" s="7">
        <v>500</v>
      </c>
    </row>
    <row r="16" spans="1:4">
      <c r="A16" t="s">
        <v>12</v>
      </c>
      <c r="B16" s="11">
        <v>335</v>
      </c>
    </row>
    <row r="17" spans="1:3">
      <c r="A17" s="1" t="s">
        <v>22</v>
      </c>
      <c r="C17" s="7">
        <f>SUM(B12:B16)</f>
        <v>9132.2199999999993</v>
      </c>
    </row>
    <row r="18" spans="1:3">
      <c r="C18" s="18"/>
    </row>
    <row r="19" spans="1:3">
      <c r="A19" s="1" t="s">
        <v>23</v>
      </c>
      <c r="B19" s="8"/>
      <c r="C19" s="8">
        <f>SUM(C9)-C17</f>
        <v>-4945.2199999999993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</vt:lpstr>
      <vt:lpstr>staat van batenlasten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cp:lastPrinted>2016-03-28T08:19:19Z</cp:lastPrinted>
  <dcterms:created xsi:type="dcterms:W3CDTF">2015-09-21T12:35:31Z</dcterms:created>
  <dcterms:modified xsi:type="dcterms:W3CDTF">2016-12-13T15:34:24Z</dcterms:modified>
</cp:coreProperties>
</file>